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<sst xmlns="http://schemas.openxmlformats.org/spreadsheetml/2006/main" count="111" uniqueCount="74">
  <si>
    <t>附件1：</t>
  </si>
  <si>
    <t>苏木乡镇场（盖章）：</t>
  </si>
  <si>
    <t>科左中旗2024年青贮饲料收储情况入户调查统计明细表</t>
  </si>
  <si>
    <t>收储养殖场户名称（签章）</t>
  </si>
  <si>
    <t>身份证号（企业统一社会信用代码）</t>
  </si>
  <si>
    <t>联系电话</t>
  </si>
  <si>
    <t>草食家畜养殖（存栏）情况</t>
  </si>
  <si>
    <t>现有收储机械</t>
  </si>
  <si>
    <t>收储种类、方式、数量</t>
  </si>
  <si>
    <t>青贮来源</t>
  </si>
  <si>
    <t>种植品种</t>
  </si>
  <si>
    <t>奶牛(头)</t>
  </si>
  <si>
    <t>肉牛(头)</t>
  </si>
  <si>
    <t>肉羊(只)</t>
  </si>
  <si>
    <t>奶山羊(只)</t>
  </si>
  <si>
    <t>其它草食畜种及规模(头/只)</t>
  </si>
  <si>
    <t>型号</t>
  </si>
  <si>
    <t>数量
（台套）</t>
  </si>
  <si>
    <t>收储种类</t>
  </si>
  <si>
    <t>窖池青贮</t>
  </si>
  <si>
    <t>打包青贮</t>
  </si>
  <si>
    <t>合计(吨)</t>
  </si>
  <si>
    <t>自己种植(亩)</t>
  </si>
  <si>
    <t>订单收购种植(亩)</t>
  </si>
  <si>
    <t>长(米)</t>
  </si>
  <si>
    <t>宽(米)</t>
  </si>
  <si>
    <t>高(米)</t>
  </si>
  <si>
    <t>容积(立方米)</t>
  </si>
  <si>
    <t>吨数(吨)</t>
  </si>
  <si>
    <t>包数(个)</t>
  </si>
  <si>
    <t>包五成</t>
  </si>
  <si>
    <t>152322197311253517</t>
  </si>
  <si>
    <t>青贮玉米</t>
  </si>
  <si>
    <t>金陵17</t>
  </si>
  <si>
    <t>陈根柱</t>
  </si>
  <si>
    <t>152322198502053512</t>
  </si>
  <si>
    <t>包丁全</t>
  </si>
  <si>
    <t>152322197411213539</t>
  </si>
  <si>
    <t>佟胡其吐</t>
  </si>
  <si>
    <t>152322198202213510</t>
  </si>
  <si>
    <t>李储俊</t>
  </si>
  <si>
    <t>152322197003183537</t>
  </si>
  <si>
    <t>潘宝音吐</t>
  </si>
  <si>
    <t>152322197404293518</t>
  </si>
  <si>
    <t>胡福旺</t>
  </si>
  <si>
    <t>152322198403263530</t>
  </si>
  <si>
    <t>包宝音代来</t>
  </si>
  <si>
    <t>152322198607193538</t>
  </si>
  <si>
    <t>包初一</t>
  </si>
  <si>
    <t>152322198301013557</t>
  </si>
  <si>
    <t>吴长林</t>
  </si>
  <si>
    <t>152322196603203517</t>
  </si>
  <si>
    <t>包丁柱</t>
  </si>
  <si>
    <t>152322196310113534</t>
  </si>
  <si>
    <t>张文泉</t>
  </si>
  <si>
    <t>152322197802193512</t>
  </si>
  <si>
    <t>白福全</t>
  </si>
  <si>
    <t>15232219840108351X</t>
  </si>
  <si>
    <t>白石头</t>
  </si>
  <si>
    <t>152322197210283514</t>
  </si>
  <si>
    <t>韩巴德拉呼</t>
  </si>
  <si>
    <t>152322198308203513</t>
  </si>
  <si>
    <t>海宝石</t>
  </si>
  <si>
    <t>152322197303143510</t>
  </si>
  <si>
    <t>吴长岁</t>
  </si>
  <si>
    <t>152322195311093518</t>
  </si>
  <si>
    <t>潘巴拉吉</t>
  </si>
  <si>
    <t>152322194609093532</t>
  </si>
  <si>
    <t>周华</t>
  </si>
  <si>
    <t>152322197401093510</t>
  </si>
  <si>
    <t>合    计</t>
  </si>
  <si>
    <t>时间：2024年   月   日</t>
  </si>
  <si>
    <t>村党支部书记或村主任（签字）：</t>
  </si>
  <si>
    <t>入户调查村委员会工作人员（签字）：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</si>
</sst>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quotePrefix="1">
      <alignment vertical="center"/>
    </xf>
    <xf numFmtId="0" fontId="6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topLeftCell="A5" workbookViewId="0">
      <selection activeCell="X15" sqref="X15"/>
    </sheetView>
  </sheetViews>
  <sheetFormatPr defaultColWidth="9" defaultRowHeight="13.5"/>
  <cols>
    <col min="1" max="1" width="17.25" customWidth="1"/>
    <col min="2" max="2" width="16.75" customWidth="1"/>
    <col min="3" max="3" width="15.5" customWidth="1"/>
    <col min="4" max="11" width="5.25" customWidth="1"/>
    <col min="12" max="12" width="10.75" customWidth="1"/>
    <col min="13" max="13" width="6.5" customWidth="1"/>
    <col min="14" max="14" width="8.875" customWidth="1"/>
    <col min="15" max="15" width="8" customWidth="1"/>
    <col min="16" max="16" width="9" customWidth="1"/>
    <col min="17" max="17" width="5.25" customWidth="1"/>
    <col min="18" max="18" width="6.125" customWidth="1"/>
    <col min="19" max="19" width="8.125" customWidth="1"/>
    <col min="20" max="20" width="6.375" customWidth="1"/>
    <col min="21" max="21" width="5.25" customWidth="1"/>
    <col min="22" max="22" width="8" customWidth="1"/>
  </cols>
  <sheetData>
    <row r="1" ht="15.75" customHeight="1" spans="1:1">
      <c r="A1" t="s">
        <v>0</v>
      </c>
    </row>
    <row r="3" ht="24.95" customHeight="1" spans="1:23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="1" customFormat="1" ht="21" customHeight="1" spans="1:22">
      <c r="A4" s="5" t="s">
        <v>3</v>
      </c>
      <c r="B4" s="6" t="s">
        <v>4</v>
      </c>
      <c r="C4" s="5" t="s">
        <v>5</v>
      </c>
      <c r="D4" s="5" t="s">
        <v>6</v>
      </c>
      <c r="E4" s="5"/>
      <c r="F4" s="5"/>
      <c r="G4" s="5"/>
      <c r="H4" s="5"/>
      <c r="I4" s="5" t="s">
        <v>7</v>
      </c>
      <c r="J4" s="5"/>
      <c r="K4" s="16" t="s">
        <v>8</v>
      </c>
      <c r="L4" s="17"/>
      <c r="M4" s="17"/>
      <c r="N4" s="17"/>
      <c r="O4" s="17"/>
      <c r="P4" s="17"/>
      <c r="Q4" s="17"/>
      <c r="R4" s="17"/>
      <c r="S4" s="20"/>
      <c r="T4" s="21" t="s">
        <v>9</v>
      </c>
      <c r="U4" s="21"/>
      <c r="V4" s="21" t="s">
        <v>10</v>
      </c>
    </row>
    <row r="5" s="1" customFormat="1" ht="21" customHeight="1" spans="1:22">
      <c r="A5" s="5"/>
      <c r="B5" s="7"/>
      <c r="C5" s="5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/>
      <c r="N5" s="5"/>
      <c r="O5" s="5"/>
      <c r="P5" s="5"/>
      <c r="Q5" s="8" t="s">
        <v>20</v>
      </c>
      <c r="R5" s="8"/>
      <c r="S5" s="8" t="s">
        <v>21</v>
      </c>
      <c r="T5" s="8" t="s">
        <v>22</v>
      </c>
      <c r="U5" s="8" t="s">
        <v>23</v>
      </c>
      <c r="V5" s="21"/>
    </row>
    <row r="6" s="1" customFormat="1" ht="53.25" customHeight="1" spans="1:22">
      <c r="A6" s="5"/>
      <c r="B6" s="9"/>
      <c r="C6" s="5"/>
      <c r="D6" s="8"/>
      <c r="E6" s="8"/>
      <c r="F6" s="8"/>
      <c r="G6" s="8"/>
      <c r="H6" s="8"/>
      <c r="I6" s="5"/>
      <c r="J6" s="5"/>
      <c r="K6" s="5"/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28</v>
      </c>
      <c r="S6" s="8"/>
      <c r="T6" s="8"/>
      <c r="U6" s="8"/>
      <c r="V6" s="21"/>
    </row>
    <row r="7" customFormat="1" ht="26.25" customHeight="1" spans="1:22">
      <c r="A7" s="10" t="s">
        <v>30</v>
      </c>
      <c r="B7" s="11" t="s">
        <v>31</v>
      </c>
      <c r="C7" s="10">
        <v>18248363019</v>
      </c>
      <c r="D7" s="10"/>
      <c r="E7" s="10">
        <v>16</v>
      </c>
      <c r="F7" s="10">
        <v>120</v>
      </c>
      <c r="G7" s="10"/>
      <c r="H7" s="10"/>
      <c r="I7" s="10"/>
      <c r="J7" s="10"/>
      <c r="K7" s="8" t="s">
        <v>32</v>
      </c>
      <c r="L7" s="18">
        <v>13</v>
      </c>
      <c r="M7" s="18">
        <v>3.2</v>
      </c>
      <c r="N7" s="18">
        <v>1.8</v>
      </c>
      <c r="O7" s="19">
        <f t="shared" ref="O7:O22" si="0">L7*M7*N7</f>
        <v>74.88</v>
      </c>
      <c r="P7" s="19">
        <f t="shared" ref="P7:P22" si="1">O7*0.65</f>
        <v>48.672</v>
      </c>
      <c r="Q7" s="10"/>
      <c r="R7" s="10"/>
      <c r="S7" s="19">
        <f t="shared" ref="S7:S22" si="2">P7+R7</f>
        <v>48.672</v>
      </c>
      <c r="T7" s="10">
        <v>12</v>
      </c>
      <c r="U7" s="10"/>
      <c r="V7" s="10" t="s">
        <v>33</v>
      </c>
    </row>
    <row r="8" customFormat="1" ht="26.25" customHeight="1" spans="1:22">
      <c r="A8" s="10" t="s">
        <v>34</v>
      </c>
      <c r="B8" s="11" t="s">
        <v>35</v>
      </c>
      <c r="C8" s="10">
        <v>18747866572</v>
      </c>
      <c r="D8" s="10"/>
      <c r="E8" s="10"/>
      <c r="F8" s="10">
        <v>140</v>
      </c>
      <c r="G8" s="10"/>
      <c r="H8" s="10"/>
      <c r="I8" s="10"/>
      <c r="J8" s="10"/>
      <c r="K8" s="8" t="s">
        <v>32</v>
      </c>
      <c r="L8" s="18">
        <v>13</v>
      </c>
      <c r="M8" s="18">
        <v>3.3</v>
      </c>
      <c r="N8" s="18">
        <v>2.4</v>
      </c>
      <c r="O8" s="19">
        <f t="shared" si="0"/>
        <v>102.96</v>
      </c>
      <c r="P8" s="19">
        <f t="shared" si="1"/>
        <v>66.924</v>
      </c>
      <c r="Q8" s="10"/>
      <c r="R8" s="10"/>
      <c r="S8" s="19">
        <f t="shared" si="2"/>
        <v>66.924</v>
      </c>
      <c r="T8" s="10">
        <v>12</v>
      </c>
      <c r="U8" s="10"/>
      <c r="V8" s="10" t="s">
        <v>33</v>
      </c>
    </row>
    <row r="9" customFormat="1" ht="26.25" customHeight="1" spans="1:22">
      <c r="A9" s="10" t="s">
        <v>36</v>
      </c>
      <c r="B9" s="11" t="s">
        <v>37</v>
      </c>
      <c r="C9" s="10">
        <v>13087159417</v>
      </c>
      <c r="D9" s="10"/>
      <c r="E9" s="10">
        <v>6</v>
      </c>
      <c r="F9" s="10"/>
      <c r="G9" s="10"/>
      <c r="H9" s="10"/>
      <c r="I9" s="10"/>
      <c r="J9" s="10"/>
      <c r="K9" s="8" t="s">
        <v>32</v>
      </c>
      <c r="L9" s="18">
        <v>13</v>
      </c>
      <c r="M9" s="18">
        <v>3.4</v>
      </c>
      <c r="N9" s="18">
        <v>2.6</v>
      </c>
      <c r="O9" s="19">
        <f t="shared" si="0"/>
        <v>114.92</v>
      </c>
      <c r="P9" s="19">
        <f t="shared" si="1"/>
        <v>74.698</v>
      </c>
      <c r="Q9" s="10"/>
      <c r="R9" s="10"/>
      <c r="S9" s="19">
        <f t="shared" si="2"/>
        <v>74.698</v>
      </c>
      <c r="T9" s="10">
        <v>15</v>
      </c>
      <c r="U9" s="10"/>
      <c r="V9" s="10" t="s">
        <v>33</v>
      </c>
    </row>
    <row r="10" customFormat="1" ht="26.25" customHeight="1" spans="1:22">
      <c r="A10" s="10" t="s">
        <v>38</v>
      </c>
      <c r="B10" s="11" t="s">
        <v>39</v>
      </c>
      <c r="C10" s="10">
        <v>15847566328</v>
      </c>
      <c r="D10" s="10"/>
      <c r="E10" s="10">
        <v>26</v>
      </c>
      <c r="F10" s="10"/>
      <c r="G10" s="10"/>
      <c r="H10" s="10"/>
      <c r="I10" s="10"/>
      <c r="J10" s="10"/>
      <c r="K10" s="8" t="s">
        <v>32</v>
      </c>
      <c r="L10" s="18">
        <v>12</v>
      </c>
      <c r="M10" s="18">
        <v>3.5</v>
      </c>
      <c r="N10" s="18">
        <v>2.3</v>
      </c>
      <c r="O10" s="19">
        <f t="shared" si="0"/>
        <v>96.6</v>
      </c>
      <c r="P10" s="19">
        <f t="shared" si="1"/>
        <v>62.79</v>
      </c>
      <c r="Q10" s="10"/>
      <c r="R10" s="10"/>
      <c r="S10" s="19">
        <f t="shared" si="2"/>
        <v>62.79</v>
      </c>
      <c r="T10" s="10">
        <v>20</v>
      </c>
      <c r="U10" s="10"/>
      <c r="V10" s="10" t="s">
        <v>33</v>
      </c>
    </row>
    <row r="11" customFormat="1" ht="26.25" customHeight="1" spans="1:22">
      <c r="A11" s="10" t="s">
        <v>40</v>
      </c>
      <c r="B11" s="11" t="s">
        <v>41</v>
      </c>
      <c r="C11" s="10">
        <v>15604754728</v>
      </c>
      <c r="D11" s="10"/>
      <c r="E11" s="10"/>
      <c r="F11" s="10">
        <v>70</v>
      </c>
      <c r="G11" s="10"/>
      <c r="H11" s="10"/>
      <c r="I11" s="10"/>
      <c r="J11" s="10"/>
      <c r="K11" s="8" t="s">
        <v>32</v>
      </c>
      <c r="L11" s="18">
        <v>10</v>
      </c>
      <c r="M11" s="18">
        <v>4.5</v>
      </c>
      <c r="N11" s="18">
        <v>1.8</v>
      </c>
      <c r="O11" s="19">
        <f t="shared" si="0"/>
        <v>81</v>
      </c>
      <c r="P11" s="19">
        <f t="shared" si="1"/>
        <v>52.65</v>
      </c>
      <c r="Q11" s="10"/>
      <c r="R11" s="10"/>
      <c r="S11" s="19">
        <f t="shared" si="2"/>
        <v>52.65</v>
      </c>
      <c r="T11" s="10">
        <v>22</v>
      </c>
      <c r="U11" s="10"/>
      <c r="V11" s="10" t="s">
        <v>33</v>
      </c>
    </row>
    <row r="12" ht="26.25" customHeight="1" spans="1:22">
      <c r="A12" s="10" t="s">
        <v>42</v>
      </c>
      <c r="B12" s="11" t="s">
        <v>43</v>
      </c>
      <c r="C12" s="10">
        <v>13754150059</v>
      </c>
      <c r="D12" s="10"/>
      <c r="E12" s="10">
        <v>9</v>
      </c>
      <c r="F12" s="10"/>
      <c r="G12" s="8"/>
      <c r="H12" s="8"/>
      <c r="I12" s="5"/>
      <c r="J12" s="5"/>
      <c r="K12" s="8" t="s">
        <v>32</v>
      </c>
      <c r="L12" s="19">
        <v>16</v>
      </c>
      <c r="M12" s="19">
        <v>3.5</v>
      </c>
      <c r="N12" s="19">
        <v>2.3</v>
      </c>
      <c r="O12" s="19">
        <f t="shared" si="0"/>
        <v>128.8</v>
      </c>
      <c r="P12" s="19">
        <f t="shared" si="1"/>
        <v>83.72</v>
      </c>
      <c r="Q12" s="10"/>
      <c r="R12" s="10"/>
      <c r="S12" s="19">
        <f t="shared" si="2"/>
        <v>83.72</v>
      </c>
      <c r="T12" s="8">
        <v>20</v>
      </c>
      <c r="U12" s="10"/>
      <c r="V12" s="10" t="s">
        <v>33</v>
      </c>
    </row>
    <row r="13" ht="26.25" customHeight="1" spans="1:22">
      <c r="A13" s="10" t="s">
        <v>44</v>
      </c>
      <c r="B13" s="23" t="s">
        <v>45</v>
      </c>
      <c r="C13" s="10">
        <v>15714759814</v>
      </c>
      <c r="D13" s="10"/>
      <c r="E13" s="10">
        <v>15</v>
      </c>
      <c r="F13" s="10"/>
      <c r="G13" s="10"/>
      <c r="H13" s="10"/>
      <c r="I13" s="10"/>
      <c r="J13" s="10"/>
      <c r="K13" s="8" t="s">
        <v>32</v>
      </c>
      <c r="L13" s="18">
        <v>15</v>
      </c>
      <c r="M13" s="18">
        <v>3.8</v>
      </c>
      <c r="N13" s="18">
        <v>2.3</v>
      </c>
      <c r="O13" s="19">
        <f t="shared" si="0"/>
        <v>131.1</v>
      </c>
      <c r="P13" s="19">
        <f t="shared" si="1"/>
        <v>85.215</v>
      </c>
      <c r="Q13" s="10"/>
      <c r="R13" s="10"/>
      <c r="S13" s="19">
        <f t="shared" si="2"/>
        <v>85.215</v>
      </c>
      <c r="T13" s="10">
        <v>18</v>
      </c>
      <c r="U13" s="10"/>
      <c r="V13" s="10" t="s">
        <v>33</v>
      </c>
    </row>
    <row r="14" ht="26.25" customHeight="1" spans="1:22">
      <c r="A14" s="10" t="s">
        <v>46</v>
      </c>
      <c r="B14" s="11" t="s">
        <v>47</v>
      </c>
      <c r="C14" s="10">
        <v>15715775790</v>
      </c>
      <c r="D14" s="10"/>
      <c r="E14" s="10">
        <v>12</v>
      </c>
      <c r="F14" s="10"/>
      <c r="G14" s="10"/>
      <c r="H14" s="10"/>
      <c r="I14" s="10"/>
      <c r="J14" s="10"/>
      <c r="K14" s="8" t="s">
        <v>32</v>
      </c>
      <c r="L14" s="18">
        <v>12</v>
      </c>
      <c r="M14" s="18">
        <v>3.5</v>
      </c>
      <c r="N14" s="18">
        <v>2</v>
      </c>
      <c r="O14" s="19">
        <f t="shared" si="0"/>
        <v>84</v>
      </c>
      <c r="P14" s="19">
        <f t="shared" si="1"/>
        <v>54.6</v>
      </c>
      <c r="Q14" s="10"/>
      <c r="R14" s="10"/>
      <c r="S14" s="19">
        <f t="shared" si="2"/>
        <v>54.6</v>
      </c>
      <c r="T14" s="10">
        <v>12</v>
      </c>
      <c r="U14" s="10"/>
      <c r="V14" s="10" t="s">
        <v>33</v>
      </c>
    </row>
    <row r="15" ht="26.25" customHeight="1" spans="1:22">
      <c r="A15" s="10" t="s">
        <v>48</v>
      </c>
      <c r="B15" s="11" t="s">
        <v>49</v>
      </c>
      <c r="C15" s="10">
        <v>13848755465</v>
      </c>
      <c r="D15" s="10"/>
      <c r="E15" s="10">
        <v>1</v>
      </c>
      <c r="F15" s="10"/>
      <c r="G15" s="8"/>
      <c r="H15" s="8"/>
      <c r="I15" s="5"/>
      <c r="J15" s="5"/>
      <c r="K15" s="8" t="s">
        <v>32</v>
      </c>
      <c r="L15" s="19">
        <v>14</v>
      </c>
      <c r="M15" s="19">
        <v>4</v>
      </c>
      <c r="N15" s="19">
        <v>2.3</v>
      </c>
      <c r="O15" s="19">
        <f t="shared" si="0"/>
        <v>128.8</v>
      </c>
      <c r="P15" s="19">
        <f t="shared" si="1"/>
        <v>83.72</v>
      </c>
      <c r="Q15" s="10"/>
      <c r="R15" s="10"/>
      <c r="S15" s="19">
        <f t="shared" si="2"/>
        <v>83.72</v>
      </c>
      <c r="T15" s="8">
        <v>16</v>
      </c>
      <c r="U15" s="10"/>
      <c r="V15" s="10" t="s">
        <v>33</v>
      </c>
    </row>
    <row r="16" ht="26.25" customHeight="1" spans="1:22">
      <c r="A16" s="10" t="s">
        <v>50</v>
      </c>
      <c r="B16" s="11" t="s">
        <v>51</v>
      </c>
      <c r="C16" s="10">
        <v>13754150069</v>
      </c>
      <c r="D16" s="10"/>
      <c r="E16" s="10">
        <v>16</v>
      </c>
      <c r="F16" s="10"/>
      <c r="G16" s="8"/>
      <c r="H16" s="8"/>
      <c r="I16" s="5"/>
      <c r="J16" s="5"/>
      <c r="K16" s="8" t="s">
        <v>32</v>
      </c>
      <c r="L16" s="19">
        <v>27</v>
      </c>
      <c r="M16" s="19">
        <v>4.5</v>
      </c>
      <c r="N16" s="19">
        <v>3</v>
      </c>
      <c r="O16" s="19">
        <f t="shared" si="0"/>
        <v>364.5</v>
      </c>
      <c r="P16" s="19">
        <f t="shared" si="1"/>
        <v>236.925</v>
      </c>
      <c r="Q16" s="10"/>
      <c r="R16" s="10"/>
      <c r="S16" s="19">
        <f t="shared" si="2"/>
        <v>236.925</v>
      </c>
      <c r="T16" s="8">
        <v>35</v>
      </c>
      <c r="U16" s="10"/>
      <c r="V16" s="10" t="s">
        <v>33</v>
      </c>
    </row>
    <row r="17" ht="26.25" customHeight="1" spans="1:22">
      <c r="A17" s="10" t="s">
        <v>52</v>
      </c>
      <c r="B17" s="11" t="s">
        <v>53</v>
      </c>
      <c r="C17" s="10">
        <v>13754150065</v>
      </c>
      <c r="D17" s="10"/>
      <c r="E17" s="10">
        <v>24</v>
      </c>
      <c r="F17" s="10"/>
      <c r="G17" s="8"/>
      <c r="H17" s="8"/>
      <c r="I17" s="5">
        <v>1804</v>
      </c>
      <c r="J17" s="5">
        <v>1</v>
      </c>
      <c r="K17" s="8" t="s">
        <v>32</v>
      </c>
      <c r="L17" s="19">
        <v>14</v>
      </c>
      <c r="M17" s="19">
        <v>3.9</v>
      </c>
      <c r="N17" s="19">
        <v>2.6</v>
      </c>
      <c r="O17" s="19">
        <f t="shared" si="0"/>
        <v>141.96</v>
      </c>
      <c r="P17" s="19">
        <f t="shared" si="1"/>
        <v>92.274</v>
      </c>
      <c r="Q17" s="10"/>
      <c r="R17" s="10"/>
      <c r="S17" s="19">
        <f t="shared" si="2"/>
        <v>92.274</v>
      </c>
      <c r="T17" s="8">
        <v>26</v>
      </c>
      <c r="U17" s="10"/>
      <c r="V17" s="10" t="s">
        <v>33</v>
      </c>
    </row>
    <row r="18" ht="26.25" customHeight="1" spans="1:22">
      <c r="A18" s="10" t="s">
        <v>54</v>
      </c>
      <c r="B18" s="11" t="s">
        <v>55</v>
      </c>
      <c r="C18" s="10">
        <v>15047549328</v>
      </c>
      <c r="D18" s="10"/>
      <c r="E18" s="10">
        <v>38</v>
      </c>
      <c r="F18" s="10"/>
      <c r="G18" s="8"/>
      <c r="H18" s="8"/>
      <c r="I18" s="5"/>
      <c r="J18" s="5"/>
      <c r="K18" s="8" t="s">
        <v>32</v>
      </c>
      <c r="L18" s="19">
        <v>12</v>
      </c>
      <c r="M18" s="19">
        <v>4.5</v>
      </c>
      <c r="N18" s="19">
        <v>1.8</v>
      </c>
      <c r="O18" s="19">
        <f t="shared" si="0"/>
        <v>97.2</v>
      </c>
      <c r="P18" s="19">
        <f t="shared" si="1"/>
        <v>63.18</v>
      </c>
      <c r="Q18" s="10"/>
      <c r="R18" s="10"/>
      <c r="S18" s="19">
        <f t="shared" si="2"/>
        <v>63.18</v>
      </c>
      <c r="T18" s="8">
        <v>40</v>
      </c>
      <c r="U18" s="10"/>
      <c r="V18" s="10" t="s">
        <v>33</v>
      </c>
    </row>
    <row r="19" ht="26.25" customHeight="1" spans="1:22">
      <c r="A19" s="10" t="s">
        <v>56</v>
      </c>
      <c r="B19" s="11" t="s">
        <v>57</v>
      </c>
      <c r="C19" s="10">
        <v>15004967558</v>
      </c>
      <c r="D19" s="10"/>
      <c r="E19" s="10">
        <v>18</v>
      </c>
      <c r="F19" s="10"/>
      <c r="G19" s="8"/>
      <c r="H19" s="8"/>
      <c r="I19" s="5">
        <v>1804</v>
      </c>
      <c r="J19" s="5">
        <v>1</v>
      </c>
      <c r="K19" s="8" t="s">
        <v>32</v>
      </c>
      <c r="L19" s="19">
        <v>17</v>
      </c>
      <c r="M19" s="19">
        <v>4</v>
      </c>
      <c r="N19" s="19">
        <v>2</v>
      </c>
      <c r="O19" s="19">
        <f t="shared" si="0"/>
        <v>136</v>
      </c>
      <c r="P19" s="19">
        <f t="shared" si="1"/>
        <v>88.4</v>
      </c>
      <c r="Q19" s="10"/>
      <c r="R19" s="10"/>
      <c r="S19" s="19">
        <f t="shared" si="2"/>
        <v>88.4</v>
      </c>
      <c r="T19" s="8">
        <v>22</v>
      </c>
      <c r="U19" s="10"/>
      <c r="V19" s="10" t="s">
        <v>33</v>
      </c>
    </row>
    <row r="20" ht="26.25" customHeight="1" spans="1:22">
      <c r="A20" s="10" t="s">
        <v>58</v>
      </c>
      <c r="B20" s="11" t="s">
        <v>59</v>
      </c>
      <c r="C20" s="10">
        <v>13947520412</v>
      </c>
      <c r="D20" s="10"/>
      <c r="E20" s="10">
        <v>18</v>
      </c>
      <c r="F20" s="10"/>
      <c r="G20" s="8"/>
      <c r="H20" s="8"/>
      <c r="I20" s="5"/>
      <c r="J20" s="5"/>
      <c r="K20" s="8" t="s">
        <v>32</v>
      </c>
      <c r="L20" s="19">
        <v>14</v>
      </c>
      <c r="M20" s="19">
        <v>3</v>
      </c>
      <c r="N20" s="19">
        <v>1.8</v>
      </c>
      <c r="O20" s="19">
        <f t="shared" si="0"/>
        <v>75.6</v>
      </c>
      <c r="P20" s="19">
        <f t="shared" si="1"/>
        <v>49.14</v>
      </c>
      <c r="Q20" s="10"/>
      <c r="R20" s="10"/>
      <c r="S20" s="19">
        <f t="shared" si="2"/>
        <v>49.14</v>
      </c>
      <c r="T20" s="8">
        <v>15</v>
      </c>
      <c r="U20" s="10"/>
      <c r="V20" s="10" t="s">
        <v>33</v>
      </c>
    </row>
    <row r="21" ht="26.25" customHeight="1" spans="1:22">
      <c r="A21" s="10" t="s">
        <v>60</v>
      </c>
      <c r="B21" s="11" t="s">
        <v>61</v>
      </c>
      <c r="C21" s="10">
        <v>13754151328</v>
      </c>
      <c r="D21" s="10"/>
      <c r="E21" s="10">
        <v>10</v>
      </c>
      <c r="F21" s="10"/>
      <c r="G21" s="8"/>
      <c r="H21" s="8"/>
      <c r="I21" s="5"/>
      <c r="J21" s="5"/>
      <c r="K21" s="8" t="s">
        <v>32</v>
      </c>
      <c r="L21" s="19">
        <v>23</v>
      </c>
      <c r="M21" s="19">
        <v>4.5</v>
      </c>
      <c r="N21" s="19">
        <v>2.3</v>
      </c>
      <c r="O21" s="19">
        <f t="shared" si="0"/>
        <v>238.05</v>
      </c>
      <c r="P21" s="19">
        <f t="shared" si="1"/>
        <v>154.7325</v>
      </c>
      <c r="Q21" s="10"/>
      <c r="R21" s="10"/>
      <c r="S21" s="19">
        <f t="shared" si="2"/>
        <v>154.7325</v>
      </c>
      <c r="T21" s="8">
        <v>20</v>
      </c>
      <c r="U21" s="10"/>
      <c r="V21" s="10" t="s">
        <v>33</v>
      </c>
    </row>
    <row r="22" ht="26.25" customHeight="1" spans="1:22">
      <c r="A22" s="10" t="s">
        <v>62</v>
      </c>
      <c r="B22" s="11" t="s">
        <v>63</v>
      </c>
      <c r="C22" s="10">
        <v>13947516954</v>
      </c>
      <c r="D22" s="10"/>
      <c r="E22" s="10">
        <v>16</v>
      </c>
      <c r="F22" s="10">
        <v>6</v>
      </c>
      <c r="G22" s="8"/>
      <c r="H22" s="8"/>
      <c r="I22" s="5"/>
      <c r="J22" s="5"/>
      <c r="K22" s="8" t="s">
        <v>32</v>
      </c>
      <c r="L22" s="19">
        <v>12</v>
      </c>
      <c r="M22" s="19">
        <v>3.5</v>
      </c>
      <c r="N22" s="19">
        <v>2.4</v>
      </c>
      <c r="O22" s="19">
        <f t="shared" si="0"/>
        <v>100.8</v>
      </c>
      <c r="P22" s="19">
        <f t="shared" si="1"/>
        <v>65.52</v>
      </c>
      <c r="Q22" s="10"/>
      <c r="R22" s="10"/>
      <c r="S22" s="19">
        <f t="shared" si="2"/>
        <v>65.52</v>
      </c>
      <c r="T22" s="8">
        <v>15</v>
      </c>
      <c r="U22" s="10"/>
      <c r="V22" s="10" t="s">
        <v>33</v>
      </c>
    </row>
    <row r="23" ht="26.25" customHeight="1" spans="1:22">
      <c r="A23" s="10" t="s">
        <v>64</v>
      </c>
      <c r="B23" s="24" t="s">
        <v>65</v>
      </c>
      <c r="C23" s="10">
        <v>13847959721</v>
      </c>
      <c r="D23" s="10"/>
      <c r="E23" s="10">
        <v>38</v>
      </c>
      <c r="F23" s="10"/>
      <c r="G23" s="8"/>
      <c r="H23" s="8"/>
      <c r="I23" s="5"/>
      <c r="J23" s="5"/>
      <c r="K23" s="8" t="s">
        <v>32</v>
      </c>
      <c r="L23" s="19">
        <v>15</v>
      </c>
      <c r="M23" s="19">
        <v>4</v>
      </c>
      <c r="N23" s="19">
        <v>2</v>
      </c>
      <c r="O23" s="19">
        <v>120</v>
      </c>
      <c r="P23" s="19">
        <v>78</v>
      </c>
      <c r="Q23" s="10"/>
      <c r="R23" s="10"/>
      <c r="S23" s="19">
        <v>78</v>
      </c>
      <c r="T23" s="8">
        <v>15</v>
      </c>
      <c r="U23" s="10"/>
      <c r="V23" s="10" t="s">
        <v>33</v>
      </c>
    </row>
    <row r="24" ht="26.25" customHeight="1" spans="1:22">
      <c r="A24" s="10" t="s">
        <v>66</v>
      </c>
      <c r="B24" s="24" t="s">
        <v>67</v>
      </c>
      <c r="C24" s="10">
        <v>15047154302</v>
      </c>
      <c r="D24" s="10"/>
      <c r="E24" s="10">
        <v>18</v>
      </c>
      <c r="F24" s="10"/>
      <c r="G24" s="8"/>
      <c r="H24" s="8"/>
      <c r="I24" s="5"/>
      <c r="J24" s="5"/>
      <c r="K24" s="8" t="s">
        <v>32</v>
      </c>
      <c r="L24" s="19">
        <v>12</v>
      </c>
      <c r="M24" s="19">
        <v>4</v>
      </c>
      <c r="N24" s="19">
        <v>1.8</v>
      </c>
      <c r="O24" s="19">
        <v>86.4</v>
      </c>
      <c r="P24" s="19">
        <v>56.16</v>
      </c>
      <c r="Q24" s="10"/>
      <c r="R24" s="10"/>
      <c r="S24" s="19">
        <v>86.4</v>
      </c>
      <c r="T24" s="8">
        <v>12</v>
      </c>
      <c r="U24" s="10"/>
      <c r="V24" s="10" t="s">
        <v>33</v>
      </c>
    </row>
    <row r="25" ht="26.25" customHeight="1" spans="1:22">
      <c r="A25" s="10" t="s">
        <v>68</v>
      </c>
      <c r="B25" s="24" t="s">
        <v>69</v>
      </c>
      <c r="C25" s="10">
        <v>15847549643</v>
      </c>
      <c r="D25" s="10"/>
      <c r="E25" s="10">
        <v>8</v>
      </c>
      <c r="F25" s="10">
        <v>60</v>
      </c>
      <c r="G25" s="8"/>
      <c r="H25" s="8"/>
      <c r="I25" s="5"/>
      <c r="J25" s="5"/>
      <c r="K25" s="8" t="s">
        <v>32</v>
      </c>
      <c r="L25" s="19">
        <v>14</v>
      </c>
      <c r="M25" s="19">
        <v>2</v>
      </c>
      <c r="N25" s="19">
        <v>2.3</v>
      </c>
      <c r="O25" s="19">
        <v>64.4</v>
      </c>
      <c r="P25" s="19">
        <v>41.86</v>
      </c>
      <c r="Q25" s="10"/>
      <c r="R25" s="10"/>
      <c r="S25" s="19">
        <v>41.86</v>
      </c>
      <c r="T25" s="8">
        <v>10</v>
      </c>
      <c r="U25" s="10"/>
      <c r="V25" s="10" t="s">
        <v>33</v>
      </c>
    </row>
    <row r="26" ht="26.25" customHeight="1" spans="1:2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8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="2" customFormat="1" ht="26.25" customHeight="1" spans="1:22">
      <c r="A27" s="12" t="s">
        <v>70</v>
      </c>
      <c r="B27" s="13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0"/>
      <c r="P27" s="10"/>
      <c r="Q27" s="15"/>
      <c r="R27" s="15"/>
      <c r="S27" s="10"/>
      <c r="T27" s="15"/>
      <c r="U27" s="15"/>
      <c r="V27" s="22"/>
    </row>
    <row r="28" ht="21" customHeight="1" spans="1:1">
      <c r="A28" t="s">
        <v>71</v>
      </c>
    </row>
    <row r="29" ht="32.25" customHeight="1" spans="1:10">
      <c r="A29" t="s">
        <v>72</v>
      </c>
      <c r="J29" t="s">
        <v>73</v>
      </c>
    </row>
  </sheetData>
  <mergeCells count="23">
    <mergeCell ref="B3:W3"/>
    <mergeCell ref="D4:H4"/>
    <mergeCell ref="I4:J4"/>
    <mergeCell ref="K4:S4"/>
    <mergeCell ref="T4:U4"/>
    <mergeCell ref="L5:P5"/>
    <mergeCell ref="Q5:R5"/>
    <mergeCell ref="A27:C27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S5:S6"/>
    <mergeCell ref="T5:T6"/>
    <mergeCell ref="U5:U6"/>
    <mergeCell ref="V4:V6"/>
  </mergeCells>
  <dataValidations count="1">
    <dataValidation allowBlank="1" showInputMessage="1" showErrorMessage="1" promptTitle="备注" prompt="填写收储企业类型为其它草畜种时，请在备注中注明具体养殖畜种" sqref="Q6:R6"/>
  </dataValidations>
  <pageMargins left="0.279166666666667" right="0.209027777777778" top="0.6" bottom="0.42916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清亮</cp:lastModifiedBy>
  <dcterms:created xsi:type="dcterms:W3CDTF">2006-09-13T11:21:00Z</dcterms:created>
  <dcterms:modified xsi:type="dcterms:W3CDTF">2024-09-19T06:41:00Z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11</vt:lpwstr>
  </property>
  <property fmtid="{D5CDD505-2E9C-101B-9397-08002B2CF9AE}" pid="4" name="ICV">
    <vt:lpwstr>719FD9CA23634FDD86A737C6CD04EB49_13</vt:lpwstr>
  </property>
</Properties>
</file>